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zahidmasood/Library/CloudStorage/Box-Box/037-01 Lompoc PSRN RFP Internal/Task 3 - Prep Sepcs/20221107/"/>
    </mc:Choice>
  </mc:AlternateContent>
  <xr:revisionPtr revIDLastSave="0" documentId="13_ncr:1_{8C163B14-1F88-1446-8A74-F52A7E9130D5}" xr6:coauthVersionLast="47" xr6:coauthVersionMax="47" xr10:uidLastSave="{00000000-0000-0000-0000-000000000000}"/>
  <bookViews>
    <workbookView xWindow="0" yWindow="480" windowWidth="26240" windowHeight="15840" tabRatio="921" xr2:uid="{00000000-000D-0000-FFFF-FFFF00000000}"/>
  </bookViews>
  <sheets>
    <sheet name="CITY Subscribers" sheetId="18" r:id="rId1"/>
    <sheet name="Fire Dept (OPTIONAL)" sheetId="3" r:id="rId2"/>
    <sheet name="Police Department" sheetId="2" r:id="rId3"/>
    <sheet name="Parks &amp; Recreation" sheetId="12" r:id="rId4"/>
    <sheet name="Electric" sheetId="6" r:id="rId5"/>
    <sheet name="Solid Waste" sheetId="4" r:id="rId6"/>
    <sheet name="Water" sheetId="5" r:id="rId7"/>
    <sheet name="Wastewater" sheetId="8" r:id="rId8"/>
    <sheet name="Public Works_Fleet_ Facilities" sheetId="11" r:id="rId9"/>
    <sheet name="Streets" sheetId="9" r:id="rId10"/>
    <sheet name="Transit" sheetId="7" r:id="rId11"/>
    <sheet name="Airport" sheetId="19" r:id="rId12"/>
    <sheet name="Urban Forestry" sheetId="10" r:id="rId13"/>
    <sheet name="Purchasing &amp; Warehouse" sheetId="17" r:id="rId14"/>
    <sheet name="City_CIty Hall" sheetId="13" r:id="rId15"/>
    <sheet name="Radio Shop" sheetId="15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18" l="1"/>
  <c r="Q7" i="18" l="1"/>
  <c r="L6" i="18" l="1"/>
  <c r="L3" i="18"/>
  <c r="L2" i="18"/>
  <c r="B14" i="19"/>
  <c r="B10" i="19"/>
  <c r="B5" i="19"/>
  <c r="P4" i="18" l="1"/>
  <c r="P3" i="18"/>
  <c r="P2" i="18"/>
  <c r="B17" i="15"/>
  <c r="B12" i="15"/>
  <c r="B6" i="15"/>
  <c r="O6" i="18"/>
  <c r="B14" i="13"/>
  <c r="B9" i="13"/>
  <c r="O3" i="18" s="1"/>
  <c r="B5" i="13"/>
  <c r="O2" i="18" s="1"/>
  <c r="I6" i="18"/>
  <c r="I4" i="18"/>
  <c r="B15" i="11"/>
  <c r="B10" i="11"/>
  <c r="I3" i="18" s="1"/>
  <c r="B5" i="11"/>
  <c r="I2" i="18" s="1"/>
  <c r="N6" i="18"/>
  <c r="N3" i="18"/>
  <c r="B9" i="17"/>
  <c r="B4" i="17"/>
  <c r="D6" i="18"/>
  <c r="D4" i="18"/>
  <c r="D3" i="18"/>
  <c r="B14" i="12"/>
  <c r="B9" i="12"/>
  <c r="B4" i="12"/>
  <c r="D2" i="18" s="1"/>
  <c r="M6" i="18"/>
  <c r="B12" i="10"/>
  <c r="B8" i="10"/>
  <c r="M3" i="18" s="1"/>
  <c r="B4" i="10"/>
  <c r="M2" i="18" s="1"/>
  <c r="J6" i="18"/>
  <c r="B14" i="9"/>
  <c r="B10" i="9"/>
  <c r="J3" i="18" s="1"/>
  <c r="B5" i="9"/>
  <c r="J2" i="18" s="1"/>
  <c r="H6" i="18"/>
  <c r="B14" i="8"/>
  <c r="B10" i="8"/>
  <c r="H3" i="18" s="1"/>
  <c r="B5" i="8"/>
  <c r="H2" i="18" s="1"/>
  <c r="K6" i="18"/>
  <c r="B14" i="7"/>
  <c r="B10" i="7"/>
  <c r="K3" i="18" s="1"/>
  <c r="B5" i="7"/>
  <c r="K2" i="18" s="1"/>
  <c r="E6" i="18"/>
  <c r="E4" i="18"/>
  <c r="B17" i="6"/>
  <c r="B12" i="6"/>
  <c r="E3" i="18" s="1"/>
  <c r="B6" i="6"/>
  <c r="E2" i="18" s="1"/>
  <c r="G6" i="18"/>
  <c r="G4" i="18"/>
  <c r="B14" i="5"/>
  <c r="B9" i="5"/>
  <c r="G3" i="18" s="1"/>
  <c r="B4" i="5"/>
  <c r="G2" i="18" s="1"/>
  <c r="F6" i="18"/>
  <c r="F4" i="18"/>
  <c r="F3" i="18"/>
  <c r="F2" i="18"/>
  <c r="B18" i="4"/>
  <c r="B13" i="4"/>
  <c r="B7" i="4"/>
  <c r="B5" i="18" l="1"/>
  <c r="B4" i="18"/>
  <c r="B6" i="3"/>
  <c r="B2" i="18" s="1"/>
  <c r="B11" i="3"/>
  <c r="B3" i="18" s="1"/>
  <c r="B16" i="3"/>
  <c r="C6" i="18"/>
  <c r="Q6" i="18" s="1"/>
  <c r="C5" i="18"/>
  <c r="Q5" i="18" s="1"/>
  <c r="C4" i="18"/>
  <c r="Q4" i="18" s="1"/>
  <c r="C2" i="18"/>
  <c r="Q2" i="18" s="1"/>
  <c r="B19" i="2"/>
  <c r="B13" i="2"/>
  <c r="C3" i="18" s="1"/>
  <c r="Q3" i="18" s="1"/>
  <c r="B6" i="2"/>
</calcChain>
</file>

<file path=xl/sharedStrings.xml><?xml version="1.0" encoding="utf-8"?>
<sst xmlns="http://schemas.openxmlformats.org/spreadsheetml/2006/main" count="259" uniqueCount="55">
  <si>
    <t>Mobiles</t>
  </si>
  <si>
    <t>Transit</t>
  </si>
  <si>
    <t>Urban Forestry</t>
  </si>
  <si>
    <t>Radio Shop</t>
  </si>
  <si>
    <t>Parks &amp; Recreation</t>
  </si>
  <si>
    <t>Airport</t>
  </si>
  <si>
    <t>Solid Waste</t>
  </si>
  <si>
    <t>Streets</t>
  </si>
  <si>
    <t>Electric</t>
  </si>
  <si>
    <t>Police</t>
  </si>
  <si>
    <t>TK-390</t>
  </si>
  <si>
    <t>TK-3140</t>
  </si>
  <si>
    <t>TK-290</t>
  </si>
  <si>
    <t>TK-890</t>
  </si>
  <si>
    <t>TK-880</t>
  </si>
  <si>
    <t>BK  COMMANDER</t>
  </si>
  <si>
    <t>TK-3170</t>
  </si>
  <si>
    <t>NX-800</t>
  </si>
  <si>
    <t>NX-880</t>
  </si>
  <si>
    <t>TK-800</t>
  </si>
  <si>
    <t>TOTAL</t>
  </si>
  <si>
    <t>NX-5800-K2</t>
  </si>
  <si>
    <t>TK-2140</t>
  </si>
  <si>
    <t>TK-380K</t>
  </si>
  <si>
    <t>TK-790</t>
  </si>
  <si>
    <t>City/City Hall</t>
  </si>
  <si>
    <t>TK-690</t>
  </si>
  <si>
    <t>NX-3320-K2</t>
  </si>
  <si>
    <t>Icom IC-A4</t>
  </si>
  <si>
    <t>ICOM-IC-A120</t>
  </si>
  <si>
    <t>Icom IC-A24</t>
  </si>
  <si>
    <t>NX-3820</t>
  </si>
  <si>
    <t>Mobile Mounts:</t>
  </si>
  <si>
    <t>Trunk w/Remote Co.</t>
  </si>
  <si>
    <t>Dash</t>
  </si>
  <si>
    <t>Purchasing &amp; Warehouse</t>
  </si>
  <si>
    <t>Trunk w/Dual Remote</t>
  </si>
  <si>
    <t>Portables</t>
  </si>
  <si>
    <t>Potable Radios</t>
  </si>
  <si>
    <t>Trunk Mount with Remote Control Head</t>
  </si>
  <si>
    <t>Trunk Mount with Dual Remote Control Head</t>
  </si>
  <si>
    <t>Dash Mount</t>
  </si>
  <si>
    <t>Quantity</t>
  </si>
  <si>
    <t>Police Department</t>
  </si>
  <si>
    <t xml:space="preserve">                             Agency
 Equipment</t>
  </si>
  <si>
    <t>Water</t>
  </si>
  <si>
    <t>City / City Hall</t>
  </si>
  <si>
    <t>Fire 
Department (OPTIONAL)</t>
  </si>
  <si>
    <t>Mobile Radios</t>
  </si>
  <si>
    <t>Public Works / Fleet / Facilities</t>
  </si>
  <si>
    <t>TOTALS
(without OPTIONAL
 Fire Department)</t>
  </si>
  <si>
    <t>Public Works/Fleet/Facilities</t>
  </si>
  <si>
    <t>Wastewater</t>
  </si>
  <si>
    <t>Fire Department</t>
  </si>
  <si>
    <t>Control Station Radios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</si>
</sst>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1" xfId="0" applyFont="1" applyFill="1" applyBorder="1" applyAlignment="1">
      <alignment horizontal="center"/>
    </xf>
    <xf numFmtId="0" fontId="5" fillId="2" borderId="0" xfId="0" applyFont="1" applyFill="1"/>
    <xf numFmtId="0" fontId="0" fillId="4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 indent="1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indent="1"/>
    </xf>
    <xf numFmtId="0" fontId="3" fillId="2" borderId="8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 indent="2"/>
    </xf>
    <xf numFmtId="0" fontId="3" fillId="8" borderId="3" xfId="0" applyFont="1" applyFill="1" applyBorder="1" applyAlignment="1">
      <alignment horizontal="center" vertical="top" wrapText="1"/>
    </xf>
    <xf numFmtId="0" fontId="0" fillId="9" borderId="1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 inden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18220-7F4D-454F-B6B4-0222E649B053}">
  <sheetPr>
    <pageSetUpPr fitToPage="1"/>
  </sheetPr>
  <dimension ref="A1:Q7"/>
  <sheetViews>
    <sheetView tabSelected="1" zoomScaleNormal="100" workbookViewId="0">
      <pane xSplit="1" ySplit="1" topLeftCell="B2" activePane="bottomRight" state="frozen"/>
      <selection activeCell="D3" sqref="D3"/>
      <selection pane="topRight" activeCell="D3" sqref="D3"/>
      <selection pane="bottomLeft" activeCell="D3" sqref="D3"/>
      <selection pane="bottomRight" activeCell="C12" sqref="C12"/>
    </sheetView>
  </sheetViews>
  <sheetFormatPr baseColWidth="10" defaultColWidth="8.83203125" defaultRowHeight="15" x14ac:dyDescent="0.2"/>
  <cols>
    <col min="1" max="1" width="26" customWidth="1"/>
    <col min="2" max="16" width="15.6640625" customWidth="1"/>
    <col min="17" max="17" width="20.6640625" customWidth="1"/>
  </cols>
  <sheetData>
    <row r="1" spans="1:17" ht="45" customHeight="1" x14ac:dyDescent="0.2">
      <c r="A1" s="12" t="s">
        <v>44</v>
      </c>
      <c r="B1" s="21" t="s">
        <v>47</v>
      </c>
      <c r="C1" s="11" t="s">
        <v>43</v>
      </c>
      <c r="D1" s="11" t="s">
        <v>4</v>
      </c>
      <c r="E1" s="11" t="s">
        <v>8</v>
      </c>
      <c r="F1" s="11" t="s">
        <v>6</v>
      </c>
      <c r="G1" s="11" t="s">
        <v>45</v>
      </c>
      <c r="H1" s="11" t="s">
        <v>52</v>
      </c>
      <c r="I1" s="11" t="s">
        <v>49</v>
      </c>
      <c r="J1" s="11" t="s">
        <v>7</v>
      </c>
      <c r="K1" s="11" t="s">
        <v>1</v>
      </c>
      <c r="L1" s="11" t="s">
        <v>5</v>
      </c>
      <c r="M1" s="11" t="s">
        <v>2</v>
      </c>
      <c r="N1" s="11" t="s">
        <v>35</v>
      </c>
      <c r="O1" s="11" t="s">
        <v>46</v>
      </c>
      <c r="P1" s="14" t="s">
        <v>3</v>
      </c>
      <c r="Q1" s="17" t="s">
        <v>50</v>
      </c>
    </row>
    <row r="2" spans="1:17" ht="36" customHeight="1" x14ac:dyDescent="0.2">
      <c r="A2" s="10" t="s">
        <v>38</v>
      </c>
      <c r="B2" s="22">
        <f>'Fire Dept (OPTIONAL)'!B6</f>
        <v>46</v>
      </c>
      <c r="C2" s="8">
        <f>'Police Department'!B6</f>
        <v>81</v>
      </c>
      <c r="D2" s="8">
        <f>'Parks &amp; Recreation'!B4</f>
        <v>10</v>
      </c>
      <c r="E2" s="8">
        <f>Electric!B6</f>
        <v>15</v>
      </c>
      <c r="F2" s="8">
        <f>'Solid Waste'!B7</f>
        <v>23</v>
      </c>
      <c r="G2" s="8">
        <f>Water!B4</f>
        <v>30</v>
      </c>
      <c r="H2" s="8">
        <f>Wastewater!B5</f>
        <v>20</v>
      </c>
      <c r="I2" s="8">
        <f>'Public Works_Fleet_ Facilities'!B5</f>
        <v>14</v>
      </c>
      <c r="J2" s="8">
        <f>Streets!B5</f>
        <v>8</v>
      </c>
      <c r="K2" s="8">
        <f>Transit!B5</f>
        <v>4</v>
      </c>
      <c r="L2" s="8">
        <f>Airport!B5</f>
        <v>3</v>
      </c>
      <c r="M2" s="8">
        <f>'Urban Forestry'!B4</f>
        <v>4</v>
      </c>
      <c r="N2" s="8"/>
      <c r="O2" s="8">
        <f>'City_CIty Hall'!B5</f>
        <v>15</v>
      </c>
      <c r="P2" s="15">
        <f>'Radio Shop'!B6</f>
        <v>7</v>
      </c>
      <c r="Q2" s="18">
        <f t="shared" ref="Q2:Q7" si="0">SUM(C2:P2)</f>
        <v>234</v>
      </c>
    </row>
    <row r="3" spans="1:17" ht="36" customHeight="1" x14ac:dyDescent="0.2">
      <c r="A3" s="10" t="s">
        <v>48</v>
      </c>
      <c r="B3" s="22">
        <f>'Fire Dept (OPTIONAL)'!B11</f>
        <v>32</v>
      </c>
      <c r="C3" s="8">
        <f>'Police Department'!B13</f>
        <v>48</v>
      </c>
      <c r="D3" s="8">
        <f>'Parks &amp; Recreation'!B9</f>
        <v>19</v>
      </c>
      <c r="E3" s="8">
        <f>Electric!B12</f>
        <v>22</v>
      </c>
      <c r="F3" s="8">
        <f>'Solid Waste'!B13</f>
        <v>39</v>
      </c>
      <c r="G3" s="8">
        <f>Water!B9</f>
        <v>21</v>
      </c>
      <c r="H3" s="8">
        <f>Wastewater!B10</f>
        <v>10</v>
      </c>
      <c r="I3" s="8">
        <f>'Public Works_Fleet_ Facilities'!B10</f>
        <v>10</v>
      </c>
      <c r="J3" s="8">
        <f>Streets!B10</f>
        <v>19</v>
      </c>
      <c r="K3" s="8">
        <f>Transit!B10</f>
        <v>30</v>
      </c>
      <c r="L3" s="8">
        <f>Airport!B10</f>
        <v>2</v>
      </c>
      <c r="M3" s="8">
        <f>'Urban Forestry'!B8</f>
        <v>15</v>
      </c>
      <c r="N3" s="8">
        <f>'Purchasing &amp; Warehouse'!B3</f>
        <v>3</v>
      </c>
      <c r="O3" s="8">
        <f>'City_CIty Hall'!B9</f>
        <v>2</v>
      </c>
      <c r="P3" s="15">
        <f>'Radio Shop'!B12</f>
        <v>4</v>
      </c>
      <c r="Q3" s="18">
        <f t="shared" si="0"/>
        <v>244</v>
      </c>
    </row>
    <row r="4" spans="1:17" ht="36" customHeight="1" x14ac:dyDescent="0.2">
      <c r="A4" s="20" t="s">
        <v>39</v>
      </c>
      <c r="B4" s="22">
        <f>'Fire Dept (OPTIONAL)'!B14</f>
        <v>14</v>
      </c>
      <c r="C4" s="8">
        <f>'Police Department'!B16</f>
        <v>39</v>
      </c>
      <c r="D4" s="8">
        <f>'Parks &amp; Recreation'!B12</f>
        <v>4</v>
      </c>
      <c r="E4" s="8">
        <f>Electric!B15</f>
        <v>15</v>
      </c>
      <c r="F4" s="8">
        <f>'Solid Waste'!B16</f>
        <v>1</v>
      </c>
      <c r="G4" s="8">
        <f>Water!B12</f>
        <v>6</v>
      </c>
      <c r="H4" s="8"/>
      <c r="I4" s="8">
        <f>'Public Works_Fleet_ Facilities'!B13</f>
        <v>0</v>
      </c>
      <c r="J4" s="8"/>
      <c r="K4" s="8"/>
      <c r="L4" s="8"/>
      <c r="M4" s="8"/>
      <c r="N4" s="8"/>
      <c r="O4" s="8"/>
      <c r="P4" s="15">
        <f>'Radio Shop'!B15</f>
        <v>2</v>
      </c>
      <c r="Q4" s="18">
        <f t="shared" si="0"/>
        <v>67</v>
      </c>
    </row>
    <row r="5" spans="1:17" ht="36" customHeight="1" x14ac:dyDescent="0.2">
      <c r="A5" s="20" t="s">
        <v>40</v>
      </c>
      <c r="B5" s="22">
        <f>'Fire Dept (OPTIONAL)'!B15</f>
        <v>18</v>
      </c>
      <c r="C5" s="8">
        <f>'Police Department'!B17</f>
        <v>7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5"/>
      <c r="Q5" s="18">
        <f t="shared" si="0"/>
        <v>7</v>
      </c>
    </row>
    <row r="6" spans="1:17" ht="36" customHeight="1" x14ac:dyDescent="0.2">
      <c r="A6" s="20" t="s">
        <v>41</v>
      </c>
      <c r="B6" s="22"/>
      <c r="C6" s="8">
        <f>'Police Department'!B18</f>
        <v>2</v>
      </c>
      <c r="D6" s="8">
        <f>'Parks &amp; Recreation'!B13</f>
        <v>15</v>
      </c>
      <c r="E6" s="8">
        <f>Electric!B16</f>
        <v>7</v>
      </c>
      <c r="F6" s="8">
        <f>'Solid Waste'!B17</f>
        <v>38</v>
      </c>
      <c r="G6" s="8">
        <f>Water!B13</f>
        <v>15</v>
      </c>
      <c r="H6" s="8">
        <f>Wastewater!B13</f>
        <v>10</v>
      </c>
      <c r="I6" s="8">
        <f>'Public Works_Fleet_ Facilities'!B14</f>
        <v>10</v>
      </c>
      <c r="J6" s="8">
        <f>Streets!B13</f>
        <v>19</v>
      </c>
      <c r="K6" s="8">
        <f>Transit!B13</f>
        <v>30</v>
      </c>
      <c r="L6" s="8">
        <f>Airport!B13</f>
        <v>2</v>
      </c>
      <c r="M6" s="8">
        <f>'Urban Forestry'!B11</f>
        <v>15</v>
      </c>
      <c r="N6" s="8">
        <f>'Purchasing &amp; Warehouse'!B8</f>
        <v>3</v>
      </c>
      <c r="O6" s="8">
        <f>'City_CIty Hall'!B13</f>
        <v>2</v>
      </c>
      <c r="P6" s="15">
        <f>'Radio Shop'!B16</f>
        <v>2</v>
      </c>
      <c r="Q6" s="18">
        <f t="shared" si="0"/>
        <v>170</v>
      </c>
    </row>
    <row r="7" spans="1:17" s="25" customFormat="1" ht="36" customHeight="1" thickBot="1" x14ac:dyDescent="0.25">
      <c r="A7" s="24" t="s">
        <v>54</v>
      </c>
      <c r="B7" s="23"/>
      <c r="C7" s="9">
        <v>12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16"/>
      <c r="Q7" s="19">
        <f t="shared" si="0"/>
        <v>12</v>
      </c>
    </row>
  </sheetData>
  <pageMargins left="0.7" right="0.7" top="0.75" bottom="0.75" header="0.3" footer="0.3"/>
  <pageSetup scale="30" orientation="portrait" horizontalDpi="1200" verticalDpi="1200" r:id="rId1"/>
  <headerFooter>
    <oddHeader>&amp;L&amp;"Calibri,Regular"&amp;K000000Lompoc RFP #3016 &amp;C&amp;"Calibri,Regular"&amp;K000000Total City Subscribers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4"/>
  <sheetViews>
    <sheetView workbookViewId="0">
      <selection activeCell="A13" sqref="A13"/>
    </sheetView>
  </sheetViews>
  <sheetFormatPr baseColWidth="10" defaultColWidth="8.83203125" defaultRowHeight="15" x14ac:dyDescent="0.2"/>
  <cols>
    <col min="1" max="1" width="30.6640625" customWidth="1"/>
    <col min="2" max="2" width="12.6640625" style="7" customWidth="1"/>
  </cols>
  <sheetData>
    <row r="1" spans="1:2" x14ac:dyDescent="0.2">
      <c r="A1" s="2" t="s">
        <v>7</v>
      </c>
      <c r="B1" s="6"/>
    </row>
    <row r="2" spans="1:2" x14ac:dyDescent="0.2">
      <c r="A2" s="4" t="s">
        <v>37</v>
      </c>
      <c r="B2" s="4" t="s">
        <v>42</v>
      </c>
    </row>
    <row r="3" spans="1:2" x14ac:dyDescent="0.2">
      <c r="A3" s="5" t="s">
        <v>10</v>
      </c>
      <c r="B3" s="3">
        <v>6</v>
      </c>
    </row>
    <row r="4" spans="1:2" x14ac:dyDescent="0.2">
      <c r="A4" s="5" t="s">
        <v>11</v>
      </c>
      <c r="B4" s="3">
        <v>2</v>
      </c>
    </row>
    <row r="5" spans="1:2" x14ac:dyDescent="0.2">
      <c r="A5" s="13" t="s">
        <v>20</v>
      </c>
      <c r="B5" s="1">
        <f>SUM(B3:B4)</f>
        <v>8</v>
      </c>
    </row>
    <row r="7" spans="1:2" x14ac:dyDescent="0.2">
      <c r="A7" s="4" t="s">
        <v>0</v>
      </c>
      <c r="B7" s="4" t="s">
        <v>42</v>
      </c>
    </row>
    <row r="8" spans="1:2" x14ac:dyDescent="0.2">
      <c r="A8" s="5" t="s">
        <v>14</v>
      </c>
      <c r="B8" s="3">
        <v>14</v>
      </c>
    </row>
    <row r="9" spans="1:2" x14ac:dyDescent="0.2">
      <c r="A9" s="5" t="s">
        <v>17</v>
      </c>
      <c r="B9" s="3">
        <v>5</v>
      </c>
    </row>
    <row r="10" spans="1:2" x14ac:dyDescent="0.2">
      <c r="A10" s="13" t="s">
        <v>20</v>
      </c>
      <c r="B10" s="1">
        <f>SUM(B8:B9)</f>
        <v>19</v>
      </c>
    </row>
    <row r="12" spans="1:2" x14ac:dyDescent="0.2">
      <c r="A12" s="4" t="s">
        <v>32</v>
      </c>
      <c r="B12" s="4" t="s">
        <v>42</v>
      </c>
    </row>
    <row r="13" spans="1:2" x14ac:dyDescent="0.2">
      <c r="A13" s="5" t="s">
        <v>34</v>
      </c>
      <c r="B13" s="3">
        <v>19</v>
      </c>
    </row>
    <row r="14" spans="1:2" x14ac:dyDescent="0.2">
      <c r="A14" s="13" t="s">
        <v>20</v>
      </c>
      <c r="B14" s="1">
        <f>SUM(B13:B13)</f>
        <v>19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4"/>
  <sheetViews>
    <sheetView workbookViewId="0">
      <selection activeCell="B14" sqref="B14"/>
    </sheetView>
  </sheetViews>
  <sheetFormatPr baseColWidth="10" defaultColWidth="8.83203125" defaultRowHeight="15" x14ac:dyDescent="0.2"/>
  <cols>
    <col min="1" max="1" width="30.6640625" customWidth="1"/>
    <col min="2" max="2" width="12.6640625" style="7" customWidth="1"/>
  </cols>
  <sheetData>
    <row r="1" spans="1:2" x14ac:dyDescent="0.2">
      <c r="A1" s="2" t="s">
        <v>1</v>
      </c>
      <c r="B1" s="6"/>
    </row>
    <row r="2" spans="1:2" x14ac:dyDescent="0.2">
      <c r="A2" s="4" t="s">
        <v>37</v>
      </c>
      <c r="B2" s="4" t="s">
        <v>42</v>
      </c>
    </row>
    <row r="3" spans="1:2" x14ac:dyDescent="0.2">
      <c r="A3" s="5" t="s">
        <v>10</v>
      </c>
      <c r="B3" s="3">
        <v>2</v>
      </c>
    </row>
    <row r="4" spans="1:2" x14ac:dyDescent="0.2">
      <c r="A4" s="5" t="s">
        <v>11</v>
      </c>
      <c r="B4" s="3">
        <v>2</v>
      </c>
    </row>
    <row r="5" spans="1:2" x14ac:dyDescent="0.2">
      <c r="A5" s="13" t="s">
        <v>20</v>
      </c>
      <c r="B5" s="1">
        <f>SUM(B3:B4)</f>
        <v>4</v>
      </c>
    </row>
    <row r="7" spans="1:2" x14ac:dyDescent="0.2">
      <c r="A7" s="4" t="s">
        <v>0</v>
      </c>
      <c r="B7" s="4" t="s">
        <v>42</v>
      </c>
    </row>
    <row r="8" spans="1:2" x14ac:dyDescent="0.2">
      <c r="A8" s="5" t="s">
        <v>17</v>
      </c>
      <c r="B8" s="3">
        <v>25</v>
      </c>
    </row>
    <row r="9" spans="1:2" x14ac:dyDescent="0.2">
      <c r="A9" s="5" t="s">
        <v>31</v>
      </c>
      <c r="B9" s="3">
        <v>5</v>
      </c>
    </row>
    <row r="10" spans="1:2" x14ac:dyDescent="0.2">
      <c r="A10" s="13" t="s">
        <v>20</v>
      </c>
      <c r="B10" s="1">
        <f>SUM(B8:B9)</f>
        <v>30</v>
      </c>
    </row>
    <row r="12" spans="1:2" x14ac:dyDescent="0.2">
      <c r="A12" s="4" t="s">
        <v>32</v>
      </c>
      <c r="B12" s="4" t="s">
        <v>42</v>
      </c>
    </row>
    <row r="13" spans="1:2" x14ac:dyDescent="0.2">
      <c r="A13" s="5" t="s">
        <v>34</v>
      </c>
      <c r="B13" s="3">
        <v>30</v>
      </c>
    </row>
    <row r="14" spans="1:2" x14ac:dyDescent="0.2">
      <c r="A14" s="13" t="s">
        <v>20</v>
      </c>
      <c r="B14" s="1">
        <f>SUM(B13:B13)</f>
        <v>30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9DA89-3962-4B29-86D8-8AF6C23CBAC2}">
  <dimension ref="A1:B14"/>
  <sheetViews>
    <sheetView workbookViewId="0">
      <selection activeCell="D10" sqref="D10"/>
    </sheetView>
  </sheetViews>
  <sheetFormatPr baseColWidth="10" defaultColWidth="8.83203125" defaultRowHeight="15" x14ac:dyDescent="0.2"/>
  <cols>
    <col min="1" max="1" width="30.6640625" customWidth="1"/>
    <col min="2" max="2" width="12.6640625" style="7" customWidth="1"/>
  </cols>
  <sheetData>
    <row r="1" spans="1:2" x14ac:dyDescent="0.2">
      <c r="A1" s="2" t="s">
        <v>5</v>
      </c>
      <c r="B1" s="6"/>
    </row>
    <row r="2" spans="1:2" x14ac:dyDescent="0.2">
      <c r="A2" s="4" t="s">
        <v>37</v>
      </c>
      <c r="B2" s="4" t="s">
        <v>42</v>
      </c>
    </row>
    <row r="3" spans="1:2" x14ac:dyDescent="0.2">
      <c r="A3" s="5" t="s">
        <v>28</v>
      </c>
      <c r="B3" s="3">
        <v>2</v>
      </c>
    </row>
    <row r="4" spans="1:2" x14ac:dyDescent="0.2">
      <c r="A4" s="5" t="s">
        <v>30</v>
      </c>
      <c r="B4" s="3">
        <v>1</v>
      </c>
    </row>
    <row r="5" spans="1:2" x14ac:dyDescent="0.2">
      <c r="A5" s="13" t="s">
        <v>20</v>
      </c>
      <c r="B5" s="1">
        <f>SUM(B3:B4)</f>
        <v>3</v>
      </c>
    </row>
    <row r="7" spans="1:2" x14ac:dyDescent="0.2">
      <c r="A7" s="4" t="s">
        <v>0</v>
      </c>
      <c r="B7" s="4" t="s">
        <v>42</v>
      </c>
    </row>
    <row r="8" spans="1:2" x14ac:dyDescent="0.2">
      <c r="A8" s="5" t="s">
        <v>29</v>
      </c>
      <c r="B8" s="3">
        <v>1</v>
      </c>
    </row>
    <row r="9" spans="1:2" x14ac:dyDescent="0.2">
      <c r="A9" s="5" t="s">
        <v>14</v>
      </c>
      <c r="B9" s="3">
        <v>1</v>
      </c>
    </row>
    <row r="10" spans="1:2" x14ac:dyDescent="0.2">
      <c r="A10" s="13" t="s">
        <v>20</v>
      </c>
      <c r="B10" s="1">
        <f>SUM(B8:B9)</f>
        <v>2</v>
      </c>
    </row>
    <row r="12" spans="1:2" x14ac:dyDescent="0.2">
      <c r="A12" s="4" t="s">
        <v>32</v>
      </c>
      <c r="B12" s="4" t="s">
        <v>42</v>
      </c>
    </row>
    <row r="13" spans="1:2" x14ac:dyDescent="0.2">
      <c r="A13" s="5" t="s">
        <v>34</v>
      </c>
      <c r="B13" s="3">
        <v>2</v>
      </c>
    </row>
    <row r="14" spans="1:2" x14ac:dyDescent="0.2">
      <c r="A14" s="13" t="s">
        <v>20</v>
      </c>
      <c r="B14" s="1">
        <f>SUM(B13:B13)</f>
        <v>2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2"/>
  <sheetViews>
    <sheetView workbookViewId="0">
      <selection activeCell="B12" sqref="B12"/>
    </sheetView>
  </sheetViews>
  <sheetFormatPr baseColWidth="10" defaultColWidth="8.83203125" defaultRowHeight="15" x14ac:dyDescent="0.2"/>
  <cols>
    <col min="1" max="1" width="30.6640625" customWidth="1"/>
    <col min="2" max="2" width="12.6640625" style="7" customWidth="1"/>
  </cols>
  <sheetData>
    <row r="1" spans="1:2" x14ac:dyDescent="0.2">
      <c r="A1" s="2" t="s">
        <v>2</v>
      </c>
      <c r="B1" s="6"/>
    </row>
    <row r="2" spans="1:2" x14ac:dyDescent="0.2">
      <c r="A2" s="4" t="s">
        <v>37</v>
      </c>
      <c r="B2" s="4" t="s">
        <v>42</v>
      </c>
    </row>
    <row r="3" spans="1:2" x14ac:dyDescent="0.2">
      <c r="A3" s="5" t="s">
        <v>11</v>
      </c>
      <c r="B3" s="3">
        <v>4</v>
      </c>
    </row>
    <row r="4" spans="1:2" x14ac:dyDescent="0.2">
      <c r="A4" s="13" t="s">
        <v>20</v>
      </c>
      <c r="B4" s="1">
        <f>SUM(B3:B3)</f>
        <v>4</v>
      </c>
    </row>
    <row r="6" spans="1:2" x14ac:dyDescent="0.2">
      <c r="A6" s="4" t="s">
        <v>0</v>
      </c>
      <c r="B6" s="4" t="s">
        <v>42</v>
      </c>
    </row>
    <row r="7" spans="1:2" x14ac:dyDescent="0.2">
      <c r="A7" s="5" t="s">
        <v>14</v>
      </c>
      <c r="B7" s="3">
        <v>15</v>
      </c>
    </row>
    <row r="8" spans="1:2" x14ac:dyDescent="0.2">
      <c r="A8" s="13" t="s">
        <v>20</v>
      </c>
      <c r="B8" s="1">
        <f>SUM(B7:B7)</f>
        <v>15</v>
      </c>
    </row>
    <row r="10" spans="1:2" x14ac:dyDescent="0.2">
      <c r="A10" s="4" t="s">
        <v>32</v>
      </c>
      <c r="B10" s="4" t="s">
        <v>42</v>
      </c>
    </row>
    <row r="11" spans="1:2" x14ac:dyDescent="0.2">
      <c r="A11" s="5" t="s">
        <v>34</v>
      </c>
      <c r="B11" s="3">
        <v>15</v>
      </c>
    </row>
    <row r="12" spans="1:2" x14ac:dyDescent="0.2">
      <c r="A12" s="13" t="s">
        <v>20</v>
      </c>
      <c r="B12" s="1">
        <f>SUM(B11:B11)</f>
        <v>15</v>
      </c>
    </row>
  </sheetData>
  <pageMargins left="0.7" right="0.7" top="0.75" bottom="0.75" header="0.3" footer="0.3"/>
  <pageSetup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45A8C-B34B-48DD-B0B3-9AD945168291}">
  <dimension ref="A1:B9"/>
  <sheetViews>
    <sheetView workbookViewId="0">
      <selection activeCell="B9" sqref="B9"/>
    </sheetView>
  </sheetViews>
  <sheetFormatPr baseColWidth="10" defaultColWidth="8.83203125" defaultRowHeight="15" x14ac:dyDescent="0.2"/>
  <cols>
    <col min="1" max="1" width="30.6640625" customWidth="1"/>
    <col min="2" max="2" width="12.6640625" style="7" customWidth="1"/>
  </cols>
  <sheetData>
    <row r="1" spans="1:2" x14ac:dyDescent="0.2">
      <c r="A1" s="2" t="s">
        <v>35</v>
      </c>
      <c r="B1" s="6"/>
    </row>
    <row r="2" spans="1:2" x14ac:dyDescent="0.2">
      <c r="A2" s="4" t="s">
        <v>0</v>
      </c>
      <c r="B2" s="4" t="s">
        <v>42</v>
      </c>
    </row>
    <row r="3" spans="1:2" x14ac:dyDescent="0.2">
      <c r="A3" s="5" t="s">
        <v>14</v>
      </c>
      <c r="B3" s="3">
        <v>3</v>
      </c>
    </row>
    <row r="4" spans="1:2" x14ac:dyDescent="0.2">
      <c r="A4" s="13" t="s">
        <v>20</v>
      </c>
      <c r="B4" s="1">
        <f>SUM(B3:B3)</f>
        <v>3</v>
      </c>
    </row>
    <row r="6" spans="1:2" x14ac:dyDescent="0.2">
      <c r="A6" s="4" t="s">
        <v>32</v>
      </c>
      <c r="B6" s="4" t="s">
        <v>42</v>
      </c>
    </row>
    <row r="7" spans="1:2" x14ac:dyDescent="0.2">
      <c r="A7" s="5" t="s">
        <v>33</v>
      </c>
      <c r="B7" s="3">
        <v>0</v>
      </c>
    </row>
    <row r="8" spans="1:2" x14ac:dyDescent="0.2">
      <c r="A8" s="5" t="s">
        <v>34</v>
      </c>
      <c r="B8" s="3">
        <v>3</v>
      </c>
    </row>
    <row r="9" spans="1:2" x14ac:dyDescent="0.2">
      <c r="A9" s="13" t="s">
        <v>20</v>
      </c>
      <c r="B9" s="1">
        <f>SUM(B7:B8)</f>
        <v>3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"/>
  <sheetViews>
    <sheetView workbookViewId="0">
      <selection activeCell="B14" sqref="B14"/>
    </sheetView>
  </sheetViews>
  <sheetFormatPr baseColWidth="10" defaultColWidth="8.83203125" defaultRowHeight="15" x14ac:dyDescent="0.2"/>
  <cols>
    <col min="1" max="1" width="30.6640625" customWidth="1"/>
    <col min="2" max="2" width="12.6640625" style="7" customWidth="1"/>
  </cols>
  <sheetData>
    <row r="1" spans="1:2" x14ac:dyDescent="0.2">
      <c r="A1" s="2" t="s">
        <v>25</v>
      </c>
      <c r="B1" s="6"/>
    </row>
    <row r="2" spans="1:2" x14ac:dyDescent="0.2">
      <c r="A2" s="4" t="s">
        <v>37</v>
      </c>
      <c r="B2" s="4" t="s">
        <v>42</v>
      </c>
    </row>
    <row r="3" spans="1:2" x14ac:dyDescent="0.2">
      <c r="A3" s="5" t="s">
        <v>11</v>
      </c>
      <c r="B3" s="3">
        <v>12</v>
      </c>
    </row>
    <row r="4" spans="1:2" x14ac:dyDescent="0.2">
      <c r="A4" s="5" t="s">
        <v>23</v>
      </c>
      <c r="B4" s="3">
        <v>3</v>
      </c>
    </row>
    <row r="5" spans="1:2" x14ac:dyDescent="0.2">
      <c r="A5" s="13" t="s">
        <v>20</v>
      </c>
      <c r="B5" s="1">
        <f>SUM(B3:B4)</f>
        <v>15</v>
      </c>
    </row>
    <row r="7" spans="1:2" x14ac:dyDescent="0.2">
      <c r="A7" s="4" t="s">
        <v>0</v>
      </c>
      <c r="B7" s="4" t="s">
        <v>42</v>
      </c>
    </row>
    <row r="8" spans="1:2" x14ac:dyDescent="0.2">
      <c r="A8" s="5" t="s">
        <v>14</v>
      </c>
      <c r="B8" s="3">
        <v>2</v>
      </c>
    </row>
    <row r="9" spans="1:2" x14ac:dyDescent="0.2">
      <c r="A9" s="13" t="s">
        <v>20</v>
      </c>
      <c r="B9" s="1">
        <f>SUM(B8:B8)</f>
        <v>2</v>
      </c>
    </row>
    <row r="11" spans="1:2" x14ac:dyDescent="0.2">
      <c r="A11" s="4" t="s">
        <v>32</v>
      </c>
      <c r="B11" s="4" t="s">
        <v>42</v>
      </c>
    </row>
    <row r="12" spans="1:2" x14ac:dyDescent="0.2">
      <c r="A12" s="5" t="s">
        <v>33</v>
      </c>
      <c r="B12" s="3">
        <v>0</v>
      </c>
    </row>
    <row r="13" spans="1:2" x14ac:dyDescent="0.2">
      <c r="A13" s="5" t="s">
        <v>34</v>
      </c>
      <c r="B13" s="3">
        <v>2</v>
      </c>
    </row>
    <row r="14" spans="1:2" x14ac:dyDescent="0.2">
      <c r="A14" s="13" t="s">
        <v>20</v>
      </c>
      <c r="B14" s="1">
        <f>SUM(B12:B13)</f>
        <v>2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7"/>
  <sheetViews>
    <sheetView workbookViewId="0">
      <selection activeCell="B15" sqref="B15"/>
    </sheetView>
  </sheetViews>
  <sheetFormatPr baseColWidth="10" defaultColWidth="8.83203125" defaultRowHeight="15" x14ac:dyDescent="0.2"/>
  <cols>
    <col min="1" max="1" width="30.6640625" customWidth="1"/>
    <col min="2" max="2" width="12.6640625" style="7" customWidth="1"/>
  </cols>
  <sheetData>
    <row r="1" spans="1:2" x14ac:dyDescent="0.2">
      <c r="A1" s="2" t="s">
        <v>3</v>
      </c>
      <c r="B1" s="6"/>
    </row>
    <row r="2" spans="1:2" x14ac:dyDescent="0.2">
      <c r="A2" s="4" t="s">
        <v>37</v>
      </c>
      <c r="B2" s="4" t="s">
        <v>42</v>
      </c>
    </row>
    <row r="3" spans="1:2" x14ac:dyDescent="0.2">
      <c r="A3" s="5" t="s">
        <v>10</v>
      </c>
      <c r="B3" s="3">
        <v>1</v>
      </c>
    </row>
    <row r="4" spans="1:2" x14ac:dyDescent="0.2">
      <c r="A4" s="5" t="s">
        <v>12</v>
      </c>
      <c r="B4" s="3">
        <v>2</v>
      </c>
    </row>
    <row r="5" spans="1:2" x14ac:dyDescent="0.2">
      <c r="A5" s="5" t="s">
        <v>11</v>
      </c>
      <c r="B5" s="3">
        <v>4</v>
      </c>
    </row>
    <row r="6" spans="1:2" x14ac:dyDescent="0.2">
      <c r="A6" s="13" t="s">
        <v>20</v>
      </c>
      <c r="B6" s="1">
        <f>SUM(B3:B5)</f>
        <v>7</v>
      </c>
    </row>
    <row r="8" spans="1:2" x14ac:dyDescent="0.2">
      <c r="A8" s="4" t="s">
        <v>0</v>
      </c>
      <c r="B8" s="4" t="s">
        <v>42</v>
      </c>
    </row>
    <row r="9" spans="1:2" x14ac:dyDescent="0.2">
      <c r="A9" s="5" t="s">
        <v>21</v>
      </c>
      <c r="B9" s="3">
        <v>2</v>
      </c>
    </row>
    <row r="10" spans="1:2" x14ac:dyDescent="0.2">
      <c r="A10" s="5" t="s">
        <v>13</v>
      </c>
      <c r="B10" s="3">
        <v>1</v>
      </c>
    </row>
    <row r="11" spans="1:2" x14ac:dyDescent="0.2">
      <c r="A11" s="5" t="s">
        <v>24</v>
      </c>
      <c r="B11" s="3">
        <v>1</v>
      </c>
    </row>
    <row r="12" spans="1:2" x14ac:dyDescent="0.2">
      <c r="A12" s="13" t="s">
        <v>20</v>
      </c>
      <c r="B12" s="1">
        <f>SUM(B9:B11)</f>
        <v>4</v>
      </c>
    </row>
    <row r="14" spans="1:2" x14ac:dyDescent="0.2">
      <c r="A14" s="4" t="s">
        <v>32</v>
      </c>
      <c r="B14" s="4" t="s">
        <v>42</v>
      </c>
    </row>
    <row r="15" spans="1:2" x14ac:dyDescent="0.2">
      <c r="A15" s="5" t="s">
        <v>33</v>
      </c>
      <c r="B15" s="3">
        <v>2</v>
      </c>
    </row>
    <row r="16" spans="1:2" x14ac:dyDescent="0.2">
      <c r="A16" s="5" t="s">
        <v>34</v>
      </c>
      <c r="B16" s="3">
        <v>2</v>
      </c>
    </row>
    <row r="17" spans="1:2" x14ac:dyDescent="0.2">
      <c r="A17" s="13" t="s">
        <v>20</v>
      </c>
      <c r="B17" s="1">
        <f>SUM(B15:B16)</f>
        <v>4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6"/>
  <sheetViews>
    <sheetView zoomScaleNormal="100" workbookViewId="0">
      <selection activeCell="O29" sqref="O29"/>
    </sheetView>
  </sheetViews>
  <sheetFormatPr baseColWidth="10" defaultColWidth="8.83203125" defaultRowHeight="15" x14ac:dyDescent="0.2"/>
  <cols>
    <col min="1" max="1" width="30.6640625" customWidth="1"/>
    <col min="2" max="2" width="12.6640625" customWidth="1"/>
  </cols>
  <sheetData>
    <row r="1" spans="1:2" x14ac:dyDescent="0.2">
      <c r="A1" s="2" t="s">
        <v>53</v>
      </c>
      <c r="B1" s="6"/>
    </row>
    <row r="2" spans="1:2" x14ac:dyDescent="0.2">
      <c r="A2" s="4" t="s">
        <v>37</v>
      </c>
      <c r="B2" s="4" t="s">
        <v>42</v>
      </c>
    </row>
    <row r="3" spans="1:2" x14ac:dyDescent="0.2">
      <c r="A3" s="5" t="s">
        <v>12</v>
      </c>
      <c r="B3" s="3">
        <v>20</v>
      </c>
    </row>
    <row r="4" spans="1:2" x14ac:dyDescent="0.2">
      <c r="A4" s="5" t="s">
        <v>10</v>
      </c>
      <c r="B4" s="3">
        <v>1</v>
      </c>
    </row>
    <row r="5" spans="1:2" x14ac:dyDescent="0.2">
      <c r="A5" s="5" t="s">
        <v>15</v>
      </c>
      <c r="B5" s="3">
        <v>25</v>
      </c>
    </row>
    <row r="6" spans="1:2" x14ac:dyDescent="0.2">
      <c r="A6" s="13" t="s">
        <v>20</v>
      </c>
      <c r="B6" s="1">
        <f>SUM(B3:B5)</f>
        <v>46</v>
      </c>
    </row>
    <row r="8" spans="1:2" x14ac:dyDescent="0.2">
      <c r="A8" s="4" t="s">
        <v>0</v>
      </c>
      <c r="B8" s="4" t="s">
        <v>42</v>
      </c>
    </row>
    <row r="9" spans="1:2" x14ac:dyDescent="0.2">
      <c r="A9" s="5" t="s">
        <v>13</v>
      </c>
      <c r="B9" s="3">
        <v>11</v>
      </c>
    </row>
    <row r="10" spans="1:2" x14ac:dyDescent="0.2">
      <c r="A10" s="5" t="s">
        <v>24</v>
      </c>
      <c r="B10" s="3">
        <v>21</v>
      </c>
    </row>
    <row r="11" spans="1:2" x14ac:dyDescent="0.2">
      <c r="A11" s="13" t="s">
        <v>20</v>
      </c>
      <c r="B11" s="1">
        <f>SUM(B9:B10)</f>
        <v>32</v>
      </c>
    </row>
    <row r="13" spans="1:2" x14ac:dyDescent="0.2">
      <c r="A13" s="4" t="s">
        <v>32</v>
      </c>
      <c r="B13" s="4" t="s">
        <v>42</v>
      </c>
    </row>
    <row r="14" spans="1:2" x14ac:dyDescent="0.2">
      <c r="A14" s="5" t="s">
        <v>33</v>
      </c>
      <c r="B14" s="3">
        <v>14</v>
      </c>
    </row>
    <row r="15" spans="1:2" x14ac:dyDescent="0.2">
      <c r="A15" s="5" t="s">
        <v>36</v>
      </c>
      <c r="B15" s="3">
        <v>18</v>
      </c>
    </row>
    <row r="16" spans="1:2" x14ac:dyDescent="0.2">
      <c r="A16" s="13" t="s">
        <v>20</v>
      </c>
      <c r="B16" s="1">
        <f>SUM(B13:B15)</f>
        <v>32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9"/>
  <sheetViews>
    <sheetView workbookViewId="0">
      <selection activeCell="B19" sqref="B19"/>
    </sheetView>
  </sheetViews>
  <sheetFormatPr baseColWidth="10" defaultColWidth="8.83203125" defaultRowHeight="15" x14ac:dyDescent="0.2"/>
  <cols>
    <col min="1" max="1" width="30.6640625" customWidth="1"/>
    <col min="2" max="2" width="12.6640625" style="7" customWidth="1"/>
  </cols>
  <sheetData>
    <row r="1" spans="1:2" x14ac:dyDescent="0.2">
      <c r="A1" s="2" t="s">
        <v>9</v>
      </c>
      <c r="B1" s="6"/>
    </row>
    <row r="2" spans="1:2" x14ac:dyDescent="0.2">
      <c r="A2" s="4" t="s">
        <v>37</v>
      </c>
      <c r="B2" s="4" t="s">
        <v>42</v>
      </c>
    </row>
    <row r="3" spans="1:2" x14ac:dyDescent="0.2">
      <c r="A3" s="5" t="s">
        <v>10</v>
      </c>
      <c r="B3" s="3">
        <v>70</v>
      </c>
    </row>
    <row r="4" spans="1:2" x14ac:dyDescent="0.2">
      <c r="A4" s="5" t="s">
        <v>11</v>
      </c>
      <c r="B4" s="3">
        <v>7</v>
      </c>
    </row>
    <row r="5" spans="1:2" x14ac:dyDescent="0.2">
      <c r="A5" s="5" t="s">
        <v>12</v>
      </c>
      <c r="B5" s="3">
        <v>4</v>
      </c>
    </row>
    <row r="6" spans="1:2" x14ac:dyDescent="0.2">
      <c r="A6" s="13" t="s">
        <v>20</v>
      </c>
      <c r="B6" s="1">
        <f>SUM(B3:B5)</f>
        <v>81</v>
      </c>
    </row>
    <row r="8" spans="1:2" x14ac:dyDescent="0.2">
      <c r="A8" s="4" t="s">
        <v>0</v>
      </c>
      <c r="B8" s="4" t="s">
        <v>42</v>
      </c>
    </row>
    <row r="9" spans="1:2" x14ac:dyDescent="0.2">
      <c r="A9" s="5" t="s">
        <v>13</v>
      </c>
      <c r="B9" s="3">
        <v>38</v>
      </c>
    </row>
    <row r="10" spans="1:2" x14ac:dyDescent="0.2">
      <c r="A10" s="5" t="s">
        <v>14</v>
      </c>
      <c r="B10" s="3">
        <v>1</v>
      </c>
    </row>
    <row r="11" spans="1:2" x14ac:dyDescent="0.2">
      <c r="A11" s="5" t="s">
        <v>24</v>
      </c>
      <c r="B11" s="3">
        <v>7</v>
      </c>
    </row>
    <row r="12" spans="1:2" x14ac:dyDescent="0.2">
      <c r="A12" s="5" t="s">
        <v>26</v>
      </c>
      <c r="B12" s="3">
        <v>2</v>
      </c>
    </row>
    <row r="13" spans="1:2" x14ac:dyDescent="0.2">
      <c r="A13" s="13" t="s">
        <v>20</v>
      </c>
      <c r="B13" s="1">
        <f>SUM(B9:B12)</f>
        <v>48</v>
      </c>
    </row>
    <row r="15" spans="1:2" x14ac:dyDescent="0.2">
      <c r="A15" s="4" t="s">
        <v>32</v>
      </c>
      <c r="B15" s="4" t="s">
        <v>42</v>
      </c>
    </row>
    <row r="16" spans="1:2" x14ac:dyDescent="0.2">
      <c r="A16" s="5" t="s">
        <v>33</v>
      </c>
      <c r="B16" s="3">
        <v>39</v>
      </c>
    </row>
    <row r="17" spans="1:2" x14ac:dyDescent="0.2">
      <c r="A17" s="5" t="s">
        <v>36</v>
      </c>
      <c r="B17" s="3">
        <v>7</v>
      </c>
    </row>
    <row r="18" spans="1:2" x14ac:dyDescent="0.2">
      <c r="A18" s="5" t="s">
        <v>34</v>
      </c>
      <c r="B18" s="3">
        <v>2</v>
      </c>
    </row>
    <row r="19" spans="1:2" x14ac:dyDescent="0.2">
      <c r="A19" s="13" t="s">
        <v>20</v>
      </c>
      <c r="B19" s="1">
        <f>SUM(B16:B18)</f>
        <v>48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4"/>
  <sheetViews>
    <sheetView workbookViewId="0">
      <selection activeCell="B7" sqref="B7"/>
    </sheetView>
  </sheetViews>
  <sheetFormatPr baseColWidth="10" defaultColWidth="8.83203125" defaultRowHeight="15" x14ac:dyDescent="0.2"/>
  <cols>
    <col min="1" max="1" width="30.6640625" customWidth="1"/>
    <col min="2" max="2" width="12.6640625" style="7" customWidth="1"/>
  </cols>
  <sheetData>
    <row r="1" spans="1:2" x14ac:dyDescent="0.2">
      <c r="A1" s="2" t="s">
        <v>4</v>
      </c>
      <c r="B1" s="6"/>
    </row>
    <row r="2" spans="1:2" x14ac:dyDescent="0.2">
      <c r="A2" s="4" t="s">
        <v>37</v>
      </c>
      <c r="B2" s="4" t="s">
        <v>42</v>
      </c>
    </row>
    <row r="3" spans="1:2" x14ac:dyDescent="0.2">
      <c r="A3" s="5" t="s">
        <v>11</v>
      </c>
      <c r="B3" s="3">
        <v>10</v>
      </c>
    </row>
    <row r="4" spans="1:2" x14ac:dyDescent="0.2">
      <c r="A4" s="13" t="s">
        <v>20</v>
      </c>
      <c r="B4" s="1">
        <f>SUM(B3:B3)</f>
        <v>10</v>
      </c>
    </row>
    <row r="6" spans="1:2" x14ac:dyDescent="0.2">
      <c r="A6" s="4" t="s">
        <v>0</v>
      </c>
      <c r="B6" s="4" t="s">
        <v>42</v>
      </c>
    </row>
    <row r="7" spans="1:2" x14ac:dyDescent="0.2">
      <c r="A7" s="5" t="s">
        <v>14</v>
      </c>
      <c r="B7" s="3">
        <v>15</v>
      </c>
    </row>
    <row r="8" spans="1:2" x14ac:dyDescent="0.2">
      <c r="A8" s="5" t="s">
        <v>13</v>
      </c>
      <c r="B8" s="3">
        <v>4</v>
      </c>
    </row>
    <row r="9" spans="1:2" x14ac:dyDescent="0.2">
      <c r="A9" s="13" t="s">
        <v>20</v>
      </c>
      <c r="B9" s="1">
        <f>SUM(B7:B8)</f>
        <v>19</v>
      </c>
    </row>
    <row r="11" spans="1:2" x14ac:dyDescent="0.2">
      <c r="A11" s="4" t="s">
        <v>32</v>
      </c>
      <c r="B11" s="4" t="s">
        <v>42</v>
      </c>
    </row>
    <row r="12" spans="1:2" x14ac:dyDescent="0.2">
      <c r="A12" s="5" t="s">
        <v>33</v>
      </c>
      <c r="B12" s="3">
        <v>4</v>
      </c>
    </row>
    <row r="13" spans="1:2" x14ac:dyDescent="0.2">
      <c r="A13" s="5" t="s">
        <v>34</v>
      </c>
      <c r="B13" s="3">
        <v>15</v>
      </c>
    </row>
    <row r="14" spans="1:2" x14ac:dyDescent="0.2">
      <c r="A14" s="13" t="s">
        <v>20</v>
      </c>
      <c r="B14" s="1">
        <f>SUM(B12:B13)</f>
        <v>19</v>
      </c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7"/>
  <sheetViews>
    <sheetView workbookViewId="0">
      <selection activeCell="B17" sqref="B17"/>
    </sheetView>
  </sheetViews>
  <sheetFormatPr baseColWidth="10" defaultColWidth="8.83203125" defaultRowHeight="15" x14ac:dyDescent="0.2"/>
  <cols>
    <col min="1" max="1" width="30.6640625" customWidth="1"/>
    <col min="2" max="2" width="12.6640625" style="7" customWidth="1"/>
  </cols>
  <sheetData>
    <row r="1" spans="1:2" x14ac:dyDescent="0.2">
      <c r="A1" s="2" t="s">
        <v>8</v>
      </c>
      <c r="B1" s="6"/>
    </row>
    <row r="2" spans="1:2" x14ac:dyDescent="0.2">
      <c r="A2" s="4" t="s">
        <v>37</v>
      </c>
      <c r="B2" s="4" t="s">
        <v>42</v>
      </c>
    </row>
    <row r="3" spans="1:2" x14ac:dyDescent="0.2">
      <c r="A3" s="5" t="s">
        <v>10</v>
      </c>
      <c r="B3" s="3">
        <v>7</v>
      </c>
    </row>
    <row r="4" spans="1:2" x14ac:dyDescent="0.2">
      <c r="A4" s="5" t="s">
        <v>11</v>
      </c>
      <c r="B4" s="3">
        <v>7</v>
      </c>
    </row>
    <row r="5" spans="1:2" x14ac:dyDescent="0.2">
      <c r="A5" s="5" t="s">
        <v>16</v>
      </c>
      <c r="B5" s="3">
        <v>1</v>
      </c>
    </row>
    <row r="6" spans="1:2" x14ac:dyDescent="0.2">
      <c r="A6" s="13" t="s">
        <v>20</v>
      </c>
      <c r="B6" s="1">
        <f>SUM(B3:B5)</f>
        <v>15</v>
      </c>
    </row>
    <row r="8" spans="1:2" x14ac:dyDescent="0.2">
      <c r="A8" s="4" t="s">
        <v>0</v>
      </c>
      <c r="B8" s="4" t="s">
        <v>42</v>
      </c>
    </row>
    <row r="9" spans="1:2" x14ac:dyDescent="0.2">
      <c r="A9" s="5" t="s">
        <v>13</v>
      </c>
      <c r="B9" s="3">
        <v>15</v>
      </c>
    </row>
    <row r="10" spans="1:2" x14ac:dyDescent="0.2">
      <c r="A10" s="5" t="s">
        <v>14</v>
      </c>
      <c r="B10" s="3">
        <v>5</v>
      </c>
    </row>
    <row r="11" spans="1:2" x14ac:dyDescent="0.2">
      <c r="A11" s="5" t="s">
        <v>17</v>
      </c>
      <c r="B11" s="3">
        <v>2</v>
      </c>
    </row>
    <row r="12" spans="1:2" x14ac:dyDescent="0.2">
      <c r="A12" s="13" t="s">
        <v>20</v>
      </c>
      <c r="B12" s="1">
        <f>SUM(B9:B11)</f>
        <v>22</v>
      </c>
    </row>
    <row r="14" spans="1:2" x14ac:dyDescent="0.2">
      <c r="A14" s="4" t="s">
        <v>32</v>
      </c>
      <c r="B14" s="4" t="s">
        <v>42</v>
      </c>
    </row>
    <row r="15" spans="1:2" x14ac:dyDescent="0.2">
      <c r="A15" s="5" t="s">
        <v>33</v>
      </c>
      <c r="B15" s="3">
        <v>15</v>
      </c>
    </row>
    <row r="16" spans="1:2" x14ac:dyDescent="0.2">
      <c r="A16" s="5" t="s">
        <v>34</v>
      </c>
      <c r="B16" s="3">
        <v>7</v>
      </c>
    </row>
    <row r="17" spans="1:2" x14ac:dyDescent="0.2">
      <c r="A17" s="13" t="s">
        <v>20</v>
      </c>
      <c r="B17" s="1">
        <f>SUM(B15:B16)</f>
        <v>22</v>
      </c>
    </row>
  </sheetData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8"/>
  <sheetViews>
    <sheetView workbookViewId="0"/>
  </sheetViews>
  <sheetFormatPr baseColWidth="10" defaultColWidth="8.83203125" defaultRowHeight="15" x14ac:dyDescent="0.2"/>
  <cols>
    <col min="1" max="1" width="30.6640625" customWidth="1"/>
    <col min="2" max="2" width="12.6640625" style="7" customWidth="1"/>
  </cols>
  <sheetData>
    <row r="1" spans="1:2" x14ac:dyDescent="0.2">
      <c r="A1" s="2" t="s">
        <v>6</v>
      </c>
      <c r="B1" s="6"/>
    </row>
    <row r="2" spans="1:2" x14ac:dyDescent="0.2">
      <c r="A2" s="4" t="s">
        <v>37</v>
      </c>
      <c r="B2" s="4" t="s">
        <v>42</v>
      </c>
    </row>
    <row r="3" spans="1:2" x14ac:dyDescent="0.2">
      <c r="A3" s="5" t="s">
        <v>16</v>
      </c>
      <c r="B3" s="3">
        <v>16</v>
      </c>
    </row>
    <row r="4" spans="1:2" x14ac:dyDescent="0.2">
      <c r="A4" s="5" t="s">
        <v>11</v>
      </c>
      <c r="B4" s="3">
        <v>4</v>
      </c>
    </row>
    <row r="5" spans="1:2" x14ac:dyDescent="0.2">
      <c r="A5" s="5" t="s">
        <v>10</v>
      </c>
      <c r="B5" s="3">
        <v>2</v>
      </c>
    </row>
    <row r="6" spans="1:2" x14ac:dyDescent="0.2">
      <c r="A6" s="5" t="s">
        <v>27</v>
      </c>
      <c r="B6" s="3">
        <v>1</v>
      </c>
    </row>
    <row r="7" spans="1:2" x14ac:dyDescent="0.2">
      <c r="A7" s="13" t="s">
        <v>20</v>
      </c>
      <c r="B7" s="1">
        <f>SUM(B3:B6)</f>
        <v>23</v>
      </c>
    </row>
    <row r="9" spans="1:2" x14ac:dyDescent="0.2">
      <c r="A9" s="4" t="s">
        <v>0</v>
      </c>
      <c r="B9" s="4" t="s">
        <v>42</v>
      </c>
    </row>
    <row r="10" spans="1:2" x14ac:dyDescent="0.2">
      <c r="A10" s="5" t="s">
        <v>17</v>
      </c>
      <c r="B10" s="3">
        <v>36</v>
      </c>
    </row>
    <row r="11" spans="1:2" x14ac:dyDescent="0.2">
      <c r="A11" s="5" t="s">
        <v>18</v>
      </c>
      <c r="B11" s="3">
        <v>2</v>
      </c>
    </row>
    <row r="12" spans="1:2" x14ac:dyDescent="0.2">
      <c r="A12" s="5" t="s">
        <v>13</v>
      </c>
      <c r="B12" s="3">
        <v>1</v>
      </c>
    </row>
    <row r="13" spans="1:2" x14ac:dyDescent="0.2">
      <c r="A13" s="13" t="s">
        <v>20</v>
      </c>
      <c r="B13" s="1">
        <f>SUM(B10:B12)</f>
        <v>39</v>
      </c>
    </row>
    <row r="15" spans="1:2" x14ac:dyDescent="0.2">
      <c r="A15" s="4" t="s">
        <v>32</v>
      </c>
      <c r="B15" s="4" t="s">
        <v>42</v>
      </c>
    </row>
    <row r="16" spans="1:2" x14ac:dyDescent="0.2">
      <c r="A16" s="5" t="s">
        <v>33</v>
      </c>
      <c r="B16" s="3">
        <v>1</v>
      </c>
    </row>
    <row r="17" spans="1:2" x14ac:dyDescent="0.2">
      <c r="A17" s="5" t="s">
        <v>34</v>
      </c>
      <c r="B17" s="3">
        <v>38</v>
      </c>
    </row>
    <row r="18" spans="1:2" x14ac:dyDescent="0.2">
      <c r="A18" s="13" t="s">
        <v>20</v>
      </c>
      <c r="B18" s="1">
        <f>SUM(B16:B17)</f>
        <v>39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4"/>
  <sheetViews>
    <sheetView workbookViewId="0">
      <selection activeCell="B14" sqref="B14"/>
    </sheetView>
  </sheetViews>
  <sheetFormatPr baseColWidth="10" defaultColWidth="8.83203125" defaultRowHeight="15" x14ac:dyDescent="0.2"/>
  <cols>
    <col min="1" max="1" width="30.6640625" customWidth="1"/>
    <col min="2" max="2" width="12.6640625" style="7" customWidth="1"/>
  </cols>
  <sheetData>
    <row r="1" spans="1:2" x14ac:dyDescent="0.2">
      <c r="A1" s="2" t="s">
        <v>45</v>
      </c>
      <c r="B1" s="6"/>
    </row>
    <row r="2" spans="1:2" x14ac:dyDescent="0.2">
      <c r="A2" s="4" t="s">
        <v>37</v>
      </c>
      <c r="B2" s="4" t="s">
        <v>42</v>
      </c>
    </row>
    <row r="3" spans="1:2" x14ac:dyDescent="0.2">
      <c r="A3" s="5" t="s">
        <v>11</v>
      </c>
      <c r="B3" s="3">
        <v>30</v>
      </c>
    </row>
    <row r="4" spans="1:2" x14ac:dyDescent="0.2">
      <c r="A4" s="13" t="s">
        <v>20</v>
      </c>
      <c r="B4" s="1">
        <f>SUM(B3:B3)</f>
        <v>30</v>
      </c>
    </row>
    <row r="6" spans="1:2" x14ac:dyDescent="0.2">
      <c r="A6" s="4" t="s">
        <v>0</v>
      </c>
      <c r="B6" s="4" t="s">
        <v>42</v>
      </c>
    </row>
    <row r="7" spans="1:2" x14ac:dyDescent="0.2">
      <c r="A7" s="5" t="s">
        <v>14</v>
      </c>
      <c r="B7" s="3">
        <v>15</v>
      </c>
    </row>
    <row r="8" spans="1:2" x14ac:dyDescent="0.2">
      <c r="A8" s="5" t="s">
        <v>13</v>
      </c>
      <c r="B8" s="3">
        <v>6</v>
      </c>
    </row>
    <row r="9" spans="1:2" x14ac:dyDescent="0.2">
      <c r="A9" s="13" t="s">
        <v>20</v>
      </c>
      <c r="B9" s="1">
        <f>SUM(B7:B8)</f>
        <v>21</v>
      </c>
    </row>
    <row r="11" spans="1:2" x14ac:dyDescent="0.2">
      <c r="A11" s="4" t="s">
        <v>32</v>
      </c>
      <c r="B11" s="4" t="s">
        <v>42</v>
      </c>
    </row>
    <row r="12" spans="1:2" x14ac:dyDescent="0.2">
      <c r="A12" s="5" t="s">
        <v>33</v>
      </c>
      <c r="B12" s="3">
        <v>6</v>
      </c>
    </row>
    <row r="13" spans="1:2" x14ac:dyDescent="0.2">
      <c r="A13" s="5" t="s">
        <v>34</v>
      </c>
      <c r="B13" s="3">
        <v>15</v>
      </c>
    </row>
    <row r="14" spans="1:2" x14ac:dyDescent="0.2">
      <c r="A14" s="13" t="s">
        <v>20</v>
      </c>
      <c r="B14" s="1">
        <f>SUM(B12:B13)</f>
        <v>21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4"/>
  <sheetViews>
    <sheetView workbookViewId="0">
      <selection activeCell="B14" sqref="B14"/>
    </sheetView>
  </sheetViews>
  <sheetFormatPr baseColWidth="10" defaultColWidth="8.83203125" defaultRowHeight="15" x14ac:dyDescent="0.2"/>
  <cols>
    <col min="1" max="1" width="30.6640625" customWidth="1"/>
    <col min="2" max="2" width="12.6640625" style="7" customWidth="1"/>
  </cols>
  <sheetData>
    <row r="1" spans="1:2" x14ac:dyDescent="0.2">
      <c r="A1" s="2" t="s">
        <v>52</v>
      </c>
      <c r="B1" s="6"/>
    </row>
    <row r="2" spans="1:2" x14ac:dyDescent="0.2">
      <c r="A2" s="4" t="s">
        <v>37</v>
      </c>
      <c r="B2" s="4" t="s">
        <v>42</v>
      </c>
    </row>
    <row r="3" spans="1:2" x14ac:dyDescent="0.2">
      <c r="A3" s="5" t="s">
        <v>16</v>
      </c>
      <c r="B3" s="3">
        <v>10</v>
      </c>
    </row>
    <row r="4" spans="1:2" x14ac:dyDescent="0.2">
      <c r="A4" s="5" t="s">
        <v>11</v>
      </c>
      <c r="B4" s="3">
        <v>10</v>
      </c>
    </row>
    <row r="5" spans="1:2" x14ac:dyDescent="0.2">
      <c r="A5" s="13" t="s">
        <v>20</v>
      </c>
      <c r="B5" s="1">
        <f>SUM(B3:B4)</f>
        <v>20</v>
      </c>
    </row>
    <row r="7" spans="1:2" x14ac:dyDescent="0.2">
      <c r="A7" s="4" t="s">
        <v>0</v>
      </c>
      <c r="B7" s="4" t="s">
        <v>42</v>
      </c>
    </row>
    <row r="8" spans="1:2" x14ac:dyDescent="0.2">
      <c r="A8" s="5" t="s">
        <v>14</v>
      </c>
      <c r="B8" s="3">
        <v>5</v>
      </c>
    </row>
    <row r="9" spans="1:2" x14ac:dyDescent="0.2">
      <c r="A9" s="5" t="s">
        <v>19</v>
      </c>
      <c r="B9" s="3">
        <v>5</v>
      </c>
    </row>
    <row r="10" spans="1:2" x14ac:dyDescent="0.2">
      <c r="A10" s="13" t="s">
        <v>20</v>
      </c>
      <c r="B10" s="1">
        <f>SUM(B8:B9)</f>
        <v>10</v>
      </c>
    </row>
    <row r="12" spans="1:2" x14ac:dyDescent="0.2">
      <c r="A12" s="4" t="s">
        <v>32</v>
      </c>
      <c r="B12" s="4" t="s">
        <v>42</v>
      </c>
    </row>
    <row r="13" spans="1:2" x14ac:dyDescent="0.2">
      <c r="A13" s="5" t="s">
        <v>34</v>
      </c>
      <c r="B13" s="3">
        <v>10</v>
      </c>
    </row>
    <row r="14" spans="1:2" x14ac:dyDescent="0.2">
      <c r="A14" s="13" t="s">
        <v>20</v>
      </c>
      <c r="B14" s="1">
        <f>SUM(B13:B13)</f>
        <v>10</v>
      </c>
    </row>
  </sheetData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5"/>
  <sheetViews>
    <sheetView workbookViewId="0">
      <selection activeCell="B15" sqref="B15"/>
    </sheetView>
  </sheetViews>
  <sheetFormatPr baseColWidth="10" defaultColWidth="8.83203125" defaultRowHeight="15" x14ac:dyDescent="0.2"/>
  <cols>
    <col min="1" max="1" width="30.6640625" customWidth="1"/>
    <col min="2" max="2" width="12.6640625" style="7" customWidth="1"/>
  </cols>
  <sheetData>
    <row r="1" spans="1:2" x14ac:dyDescent="0.2">
      <c r="A1" s="2" t="s">
        <v>51</v>
      </c>
      <c r="B1" s="6"/>
    </row>
    <row r="2" spans="1:2" x14ac:dyDescent="0.2">
      <c r="A2" s="4" t="s">
        <v>37</v>
      </c>
      <c r="B2" s="4" t="s">
        <v>42</v>
      </c>
    </row>
    <row r="3" spans="1:2" x14ac:dyDescent="0.2">
      <c r="A3" s="5" t="s">
        <v>11</v>
      </c>
      <c r="B3" s="3">
        <v>12</v>
      </c>
    </row>
    <row r="4" spans="1:2" x14ac:dyDescent="0.2">
      <c r="A4" s="5" t="s">
        <v>22</v>
      </c>
      <c r="B4" s="3">
        <v>2</v>
      </c>
    </row>
    <row r="5" spans="1:2" x14ac:dyDescent="0.2">
      <c r="A5" s="13" t="s">
        <v>20</v>
      </c>
      <c r="B5" s="1">
        <f>SUM(B3:B4)</f>
        <v>14</v>
      </c>
    </row>
    <row r="7" spans="1:2" x14ac:dyDescent="0.2">
      <c r="A7" s="4" t="s">
        <v>0</v>
      </c>
      <c r="B7" s="4" t="s">
        <v>42</v>
      </c>
    </row>
    <row r="8" spans="1:2" x14ac:dyDescent="0.2">
      <c r="A8" s="5" t="s">
        <v>14</v>
      </c>
      <c r="B8" s="3">
        <v>5</v>
      </c>
    </row>
    <row r="9" spans="1:2" x14ac:dyDescent="0.2">
      <c r="A9" s="5" t="s">
        <v>17</v>
      </c>
      <c r="B9" s="3">
        <v>5</v>
      </c>
    </row>
    <row r="10" spans="1:2" x14ac:dyDescent="0.2">
      <c r="A10" s="13" t="s">
        <v>20</v>
      </c>
      <c r="B10" s="1">
        <f>SUM(B8:B9)</f>
        <v>10</v>
      </c>
    </row>
    <row r="12" spans="1:2" x14ac:dyDescent="0.2">
      <c r="A12" s="4" t="s">
        <v>32</v>
      </c>
      <c r="B12" s="4" t="s">
        <v>42</v>
      </c>
    </row>
    <row r="13" spans="1:2" x14ac:dyDescent="0.2">
      <c r="A13" s="5" t="s">
        <v>33</v>
      </c>
      <c r="B13" s="3">
        <v>0</v>
      </c>
    </row>
    <row r="14" spans="1:2" x14ac:dyDescent="0.2">
      <c r="A14" s="5" t="s">
        <v>34</v>
      </c>
      <c r="B14" s="3">
        <v>10</v>
      </c>
    </row>
    <row r="15" spans="1:2" x14ac:dyDescent="0.2">
      <c r="A15" s="13" t="s">
        <v>20</v>
      </c>
      <c r="B15" s="1">
        <f>SUM(B13:B14)</f>
        <v>10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CITY Subscribers</vt:lpstr>
      <vt:lpstr>Fire Dept (OPTIONAL)</vt:lpstr>
      <vt:lpstr>Police Department</vt:lpstr>
      <vt:lpstr>Parks &amp; Recreation</vt:lpstr>
      <vt:lpstr>Electric</vt:lpstr>
      <vt:lpstr>Solid Waste</vt:lpstr>
      <vt:lpstr>Water</vt:lpstr>
      <vt:lpstr>Wastewater</vt:lpstr>
      <vt:lpstr>Public Works_Fleet_ Facilities</vt:lpstr>
      <vt:lpstr>Streets</vt:lpstr>
      <vt:lpstr>Transit</vt:lpstr>
      <vt:lpstr>Airport</vt:lpstr>
      <vt:lpstr>Urban Forestry</vt:lpstr>
      <vt:lpstr>Purchasing &amp; Warehouse</vt:lpstr>
      <vt:lpstr>City_CIty Hall</vt:lpstr>
      <vt:lpstr>Radio Shop</vt:lpstr>
    </vt:vector>
  </TitlesOfParts>
  <Manager/>
  <Company>City of Lompoc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C - Subscriber Unit Information</dc:title>
  <dc:subject>City of Lompoc, CA</dc:subject>
  <dc:creator>Elliott, Kristofer</dc:creator>
  <cp:keywords/>
  <dc:description/>
  <cp:lastModifiedBy>Zahid Masood</cp:lastModifiedBy>
  <dcterms:created xsi:type="dcterms:W3CDTF">2022-02-11T20:21:17Z</dcterms:created>
  <dcterms:modified xsi:type="dcterms:W3CDTF">2022-11-14T00:42:21Z</dcterms:modified>
  <cp:category/>
</cp:coreProperties>
</file>